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chool\Desktop\"/>
    </mc:Choice>
  </mc:AlternateContent>
  <bookViews>
    <workbookView xWindow="360" yWindow="15" windowWidth="20955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J196" i="1" s="1"/>
  <c r="I13" i="1"/>
  <c r="H13" i="1"/>
  <c r="H24" i="1" s="1"/>
  <c r="G13" i="1"/>
  <c r="G24" i="1" s="1"/>
  <c r="G196" i="1" s="1"/>
  <c r="F13" i="1"/>
  <c r="F24" i="1" s="1"/>
  <c r="H138" i="1" l="1"/>
  <c r="H196" i="1" s="1"/>
  <c r="F43" i="1"/>
  <c r="F196" i="1" s="1"/>
  <c r="I62" i="1"/>
  <c r="I24" i="1"/>
  <c r="I196" i="1" l="1"/>
</calcChain>
</file>

<file path=xl/sharedStrings.xml><?xml version="1.0" encoding="utf-8"?>
<sst xmlns="http://schemas.openxmlformats.org/spreadsheetml/2006/main" count="256" uniqueCount="79">
  <si>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</si>
  <si>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</si>
  <si>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</si>
  <si>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</si>
  <si>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</si>
  <si>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</si>
  <si>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</si>
  <si>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</si>
  <si>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</si>
  <si>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</si>
  <si>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</si>
  <si>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</si>
  <si>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</si>
  <si>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</si>
  <si>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</si>
  <si>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</si>
  <si>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</si>
  <si>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</si>
  <si>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</si>
  <si>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</si>
  <si>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</si>
  <si>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</si>
  <si>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</si>
  <si>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</si>
  <si>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</si>
  <si>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</si>
  <si>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</si>
  <si>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</si>
  <si>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</si>
  <si>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</si>
  <si>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</si>
  <si>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</si>
  <si>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</si>
  <si>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</si>
  <si>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</si>
  <si>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</si>
  <si>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</si>
  <si>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</si>
  <si>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</si>
  <si>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МБОУСОШ №1 ИМ. К.г. Мохова р.п. Башмаково</t>
  </si>
  <si>
    <t xml:space="preserve">Директор </t>
  </si>
  <si>
    <t>Н.А. Кутырчева</t>
  </si>
  <si>
    <t>СУП С МАКАРОННЫМИ  ИЗДЕЛИЯМИ И МЯСОМ</t>
  </si>
  <si>
    <t>ПЛОВ  ИЗ  ПТИЦЫ</t>
  </si>
  <si>
    <t>НАПИТОК  АПЕЛЬСИНОВЫЙ</t>
  </si>
  <si>
    <t>ХЛЕБ "НОВЫЙ"</t>
  </si>
  <si>
    <t>СУП  ИЗ  ОВОЩЕЙ С МЯСОМ</t>
  </si>
  <si>
    <t>ТЕФТЕЛИ ДОМАШНИЕ</t>
  </si>
  <si>
    <t xml:space="preserve">ПЮРЕ ГОРОХОВОЕ </t>
  </si>
  <si>
    <t>НАПИТОК ЛИМОННЫЙ</t>
  </si>
  <si>
    <t>СУП КАРТОФЕЛЬНЫЙ С КРУПОЙ И МЯСОМ</t>
  </si>
  <si>
    <t>РАГУ  ИЗ ОВОЩЕЙ  С МЯСОМ</t>
  </si>
  <si>
    <t>НАПИТОК  ИЗ  ПЛОДОВ  ШИПОВНИКА</t>
  </si>
  <si>
    <t>ВИНЕГРЕТ ОВОЩНОЙ</t>
  </si>
  <si>
    <t>РАССОЛЬНИК  ДОМАШНИЙ  С  МЯСОМ</t>
  </si>
  <si>
    <t>РЫБА, ТУШЕНАЯ  С  ОВОЩАМИ</t>
  </si>
  <si>
    <t>РИС  ОТВАРНОЙ</t>
  </si>
  <si>
    <t>БОРЩ  С  МЯСОМ</t>
  </si>
  <si>
    <t>КОТЛЕТА  ОСОБАЯ</t>
  </si>
  <si>
    <t>МАКАРОННЫЕ ИЗДЕЛИЯ ОТВАРНЫЕ</t>
  </si>
  <si>
    <t>КОМПОТ  ИЗ  СМЕСИ  СУХОФРУКТОВ200</t>
  </si>
  <si>
    <t>СУП  С  РЫБНЫМИ  КОНСЕРВАМИ</t>
  </si>
  <si>
    <t>КУРИЦА ПОРЦИОННО</t>
  </si>
  <si>
    <t>КАША ГРЕЧНЕВАЯ РАССЫПЧАТАЯ</t>
  </si>
  <si>
    <t>НАПИТОК ВИТАМИННЫЙ</t>
  </si>
  <si>
    <t>САЛАТ ИЗ  СВЕКЛЫ  ОТВАРНОЙ</t>
  </si>
  <si>
    <t>СУП  КАРТОФЕЛЬНЫЙ  С БОБОВЫМИ  И МЯСОМ</t>
  </si>
  <si>
    <t>СУП  С МАКАРОННЫМИ  ИЗДЕЛИЯМИ  И МЯСОМ</t>
  </si>
  <si>
    <t>ГОЛУБЦЫ</t>
  </si>
  <si>
    <t>КОМПОТ  ИЗ  СВЕЖИХ  ЯБЛОК</t>
  </si>
  <si>
    <t>СУП С КРУПОЙ И ТОМАТОМ</t>
  </si>
  <si>
    <t>БИТОЧКИ</t>
  </si>
  <si>
    <t>ПЮРЕ  КАРТОФЕЛЬНОЕ</t>
  </si>
  <si>
    <t>РЫБА, ПРИПУЩЕННАЯ  С  ОВОЩАМИ</t>
  </si>
  <si>
    <t>КАША ПЕРЛОВАЯ  РАССЫПЧАТАЯ</t>
  </si>
  <si>
    <t>сладкое</t>
  </si>
  <si>
    <t>ПЕЧЕНЬЕ</t>
  </si>
  <si>
    <t>ЯБЛОКО  СВЕЖЕЕ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</si>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</sst>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rgb="FFFFF2CC"/>
        <bgColor rgb="FF000000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0" borderId="2" xfId="0" applyBorder="1" applyProtection="1">
      <protection locked="0"/>
    </xf>
    <xf numFmtId="0" fontId="11" fillId="4" borderId="2" xfId="0" applyFont="1" applyFill="1" applyBorder="1" applyAlignment="1" applyProtection="1">
      <alignment vertical="top" wrapText="1"/>
      <protection locked="0"/>
    </xf>
    <xf numFmtId="0" fontId="11" fillId="4" borderId="23" xfId="0" applyFont="1" applyFill="1" applyBorder="1" applyAlignment="1" applyProtection="1">
      <alignment horizontal="center" vertical="top" wrapText="1"/>
      <protection locked="0"/>
    </xf>
    <xf numFmtId="0" fontId="11" fillId="4" borderId="24" xfId="0" applyFont="1" applyFill="1" applyBorder="1" applyAlignment="1" applyProtection="1">
      <alignment horizontal="center"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6"/>
  <sheetViews>
    <sheetView tabSelected="1" workbookViewId="0">
      <pane xSplit="4" ySplit="5" topLeftCell="E93" activePane="bottomRight" state="frozen"/>
      <selection pane="topRight" activeCell="E1" sqref="E1"/>
      <selection pane="bottomLeft" activeCell="A6" sqref="A6"/>
      <selection pane="bottomRight" activeCell="M179" sqref="M179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8" t="s">
        <v>39</v>
      </c>
      <c r="D1" s="59"/>
      <c r="E1" s="59"/>
      <c r="F1" s="12" t="s">
        <v>16</v>
      </c>
      <c r="G1" s="2" t="s">
        <v>17</v>
      </c>
      <c r="H1" s="60" t="s">
        <v>40</v>
      </c>
      <c r="I1" s="60"/>
      <c r="J1" s="60"/>
      <c r="K1" s="60"/>
    </row>
    <row r="2" spans="1:12" ht="18" x14ac:dyDescent="0.2">
      <c r="A2" s="35" t="s">
        <v>6</v>
      </c>
      <c r="C2" s="2"/>
      <c r="G2" s="2" t="s">
        <v>18</v>
      </c>
      <c r="H2" s="60" t="s">
        <v>41</v>
      </c>
      <c r="I2" s="60"/>
      <c r="J2" s="60"/>
      <c r="K2" s="60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3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 t="s">
        <v>42</v>
      </c>
      <c r="F15" s="43">
        <v>250</v>
      </c>
      <c r="G15" s="43">
        <v>5.3</v>
      </c>
      <c r="H15" s="43">
        <v>12.3</v>
      </c>
      <c r="I15" s="43">
        <v>1.4</v>
      </c>
      <c r="J15" s="43">
        <v>137.9</v>
      </c>
      <c r="K15" s="44">
        <v>112</v>
      </c>
      <c r="L15" s="43"/>
    </row>
    <row r="16" spans="1:12" ht="15" x14ac:dyDescent="0.25">
      <c r="A16" s="23"/>
      <c r="B16" s="15"/>
      <c r="C16" s="11"/>
      <c r="D16" s="7" t="s">
        <v>28</v>
      </c>
      <c r="E16" s="42" t="s">
        <v>43</v>
      </c>
      <c r="F16" s="43">
        <v>150</v>
      </c>
      <c r="G16" s="43">
        <v>12.8</v>
      </c>
      <c r="H16" s="43">
        <v>22</v>
      </c>
      <c r="I16" s="43">
        <v>18.899999999999999</v>
      </c>
      <c r="J16" s="43">
        <v>324.39999999999998</v>
      </c>
      <c r="K16" s="44">
        <v>311</v>
      </c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 t="s">
        <v>44</v>
      </c>
      <c r="F18" s="43">
        <v>200</v>
      </c>
      <c r="G18" s="43">
        <v>0.2</v>
      </c>
      <c r="H18" s="43">
        <v>0</v>
      </c>
      <c r="I18" s="43">
        <v>20.7</v>
      </c>
      <c r="J18" s="43">
        <v>84.7</v>
      </c>
      <c r="K18" s="44">
        <v>436</v>
      </c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 t="s">
        <v>45</v>
      </c>
      <c r="F20" s="53">
        <v>30</v>
      </c>
      <c r="G20" s="53">
        <v>2.2999999999999998</v>
      </c>
      <c r="H20" s="53">
        <v>0.2</v>
      </c>
      <c r="I20" s="53">
        <v>15.1</v>
      </c>
      <c r="J20" s="53">
        <v>71</v>
      </c>
      <c r="K20" s="44"/>
      <c r="L20" s="43"/>
    </row>
    <row r="21" spans="1:12" ht="15" x14ac:dyDescent="0.25">
      <c r="A21" s="23"/>
      <c r="B21" s="15"/>
      <c r="C21" s="11"/>
      <c r="D21" s="51" t="s">
        <v>24</v>
      </c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51" t="s">
        <v>75</v>
      </c>
      <c r="E22" s="42" t="s">
        <v>76</v>
      </c>
      <c r="F22" s="43">
        <v>70</v>
      </c>
      <c r="G22" s="43">
        <v>5.2</v>
      </c>
      <c r="H22" s="43">
        <v>6.6</v>
      </c>
      <c r="I22" s="43">
        <v>51.2</v>
      </c>
      <c r="J22" s="43">
        <v>285</v>
      </c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700</v>
      </c>
      <c r="G23" s="19">
        <f t="shared" ref="G23:J23" si="2">SUM(G14:G22)</f>
        <v>25.8</v>
      </c>
      <c r="H23" s="19">
        <f t="shared" si="2"/>
        <v>41.1</v>
      </c>
      <c r="I23" s="19">
        <f t="shared" si="2"/>
        <v>107.30000000000001</v>
      </c>
      <c r="J23" s="19">
        <f t="shared" si="2"/>
        <v>903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5" t="s">
        <v>4</v>
      </c>
      <c r="D24" s="56"/>
      <c r="E24" s="31"/>
      <c r="F24" s="32">
        <f>F13+F23</f>
        <v>700</v>
      </c>
      <c r="G24" s="32">
        <f t="shared" ref="G24:J24" si="4">G13+G23</f>
        <v>25.8</v>
      </c>
      <c r="H24" s="32">
        <f t="shared" si="4"/>
        <v>41.1</v>
      </c>
      <c r="I24" s="32">
        <f t="shared" si="4"/>
        <v>107.30000000000001</v>
      </c>
      <c r="J24" s="32">
        <f t="shared" si="4"/>
        <v>903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 t="s">
        <v>46</v>
      </c>
      <c r="F34" s="43">
        <v>250</v>
      </c>
      <c r="G34" s="43">
        <v>6.6</v>
      </c>
      <c r="H34" s="43">
        <v>7.7</v>
      </c>
      <c r="I34" s="43">
        <v>9.8000000000000007</v>
      </c>
      <c r="J34" s="43">
        <v>134.80000000000001</v>
      </c>
      <c r="K34" s="44">
        <v>99</v>
      </c>
      <c r="L34" s="43"/>
    </row>
    <row r="35" spans="1:12" ht="15" x14ac:dyDescent="0.25">
      <c r="A35" s="14"/>
      <c r="B35" s="15"/>
      <c r="C35" s="11"/>
      <c r="D35" s="7" t="s">
        <v>28</v>
      </c>
      <c r="E35" s="42" t="s">
        <v>47</v>
      </c>
      <c r="F35" s="43">
        <v>100</v>
      </c>
      <c r="G35" s="43">
        <v>7.8</v>
      </c>
      <c r="H35" s="43">
        <v>28.5</v>
      </c>
      <c r="I35" s="43">
        <v>9.6999999999999993</v>
      </c>
      <c r="J35" s="43">
        <v>326.5</v>
      </c>
      <c r="K35" s="44">
        <v>271</v>
      </c>
      <c r="L35" s="43"/>
    </row>
    <row r="36" spans="1:12" ht="15" x14ac:dyDescent="0.25">
      <c r="A36" s="14"/>
      <c r="B36" s="15"/>
      <c r="C36" s="11"/>
      <c r="D36" s="7" t="s">
        <v>29</v>
      </c>
      <c r="E36" s="42" t="s">
        <v>48</v>
      </c>
      <c r="F36" s="43">
        <v>150</v>
      </c>
      <c r="G36" s="43">
        <v>15.4</v>
      </c>
      <c r="H36" s="43">
        <v>5.7</v>
      </c>
      <c r="I36" s="43">
        <v>32.200000000000003</v>
      </c>
      <c r="J36" s="43">
        <v>241.9</v>
      </c>
      <c r="K36" s="44">
        <v>131</v>
      </c>
      <c r="L36" s="43"/>
    </row>
    <row r="37" spans="1:12" ht="15" x14ac:dyDescent="0.25">
      <c r="A37" s="14"/>
      <c r="B37" s="15"/>
      <c r="C37" s="11"/>
      <c r="D37" s="7" t="s">
        <v>30</v>
      </c>
      <c r="E37" s="42" t="s">
        <v>49</v>
      </c>
      <c r="F37" s="43">
        <v>200</v>
      </c>
      <c r="G37" s="43">
        <v>0.1</v>
      </c>
      <c r="H37" s="43">
        <v>0</v>
      </c>
      <c r="I37" s="43">
        <v>23.5</v>
      </c>
      <c r="J37" s="43">
        <v>99.1</v>
      </c>
      <c r="K37" s="44">
        <v>436</v>
      </c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52" t="s">
        <v>45</v>
      </c>
      <c r="F39" s="53">
        <v>30</v>
      </c>
      <c r="G39" s="53">
        <v>2.2999999999999998</v>
      </c>
      <c r="H39" s="53">
        <v>0.2</v>
      </c>
      <c r="I39" s="53">
        <v>15.1</v>
      </c>
      <c r="J39" s="53">
        <v>71</v>
      </c>
      <c r="K39" s="44"/>
      <c r="L39" s="43"/>
    </row>
    <row r="40" spans="1:12" ht="15" x14ac:dyDescent="0.25">
      <c r="A40" s="14"/>
      <c r="B40" s="15"/>
      <c r="C40" s="11"/>
      <c r="D40" s="51" t="s">
        <v>24</v>
      </c>
      <c r="E40" s="42" t="s">
        <v>78</v>
      </c>
      <c r="F40" s="43">
        <v>100</v>
      </c>
      <c r="G40" s="43">
        <v>0.8</v>
      </c>
      <c r="H40" s="43">
        <v>0</v>
      </c>
      <c r="I40" s="43">
        <v>7.5</v>
      </c>
      <c r="J40" s="43">
        <v>38</v>
      </c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830</v>
      </c>
      <c r="G42" s="19">
        <f t="shared" ref="G42" si="10">SUM(G33:G41)</f>
        <v>32.999999999999993</v>
      </c>
      <c r="H42" s="19">
        <f t="shared" ref="H42" si="11">SUM(H33:H41)</f>
        <v>42.100000000000009</v>
      </c>
      <c r="I42" s="19">
        <f t="shared" ref="I42" si="12">SUM(I33:I41)</f>
        <v>97.8</v>
      </c>
      <c r="J42" s="19">
        <f t="shared" ref="J42:L42" si="13">SUM(J33:J41)</f>
        <v>911.30000000000007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5" t="s">
        <v>4</v>
      </c>
      <c r="D43" s="56"/>
      <c r="E43" s="31"/>
      <c r="F43" s="32">
        <f>F32+F42</f>
        <v>830</v>
      </c>
      <c r="G43" s="32">
        <f t="shared" ref="G43" si="14">G32+G42</f>
        <v>32.999999999999993</v>
      </c>
      <c r="H43" s="32">
        <f t="shared" ref="H43" si="15">H32+H42</f>
        <v>42.100000000000009</v>
      </c>
      <c r="I43" s="32">
        <f t="shared" ref="I43" si="16">I32+I42</f>
        <v>97.8</v>
      </c>
      <c r="J43" s="32">
        <f t="shared" ref="J43:L43" si="17">J32+J42</f>
        <v>911.30000000000007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2"/>
      <c r="F52" s="53"/>
      <c r="G52" s="53"/>
      <c r="H52" s="53"/>
      <c r="I52" s="53"/>
      <c r="J52" s="53"/>
      <c r="K52" s="54"/>
      <c r="L52" s="43"/>
    </row>
    <row r="53" spans="1:12" ht="15" x14ac:dyDescent="0.25">
      <c r="A53" s="23"/>
      <c r="B53" s="15"/>
      <c r="C53" s="11"/>
      <c r="D53" s="7" t="s">
        <v>27</v>
      </c>
      <c r="E53" s="42" t="s">
        <v>50</v>
      </c>
      <c r="F53" s="43">
        <v>250</v>
      </c>
      <c r="G53" s="43">
        <v>7.4</v>
      </c>
      <c r="H53" s="43">
        <v>5.7</v>
      </c>
      <c r="I53" s="43">
        <v>13.3</v>
      </c>
      <c r="J53" s="43">
        <v>133.80000000000001</v>
      </c>
      <c r="K53" s="44">
        <v>101</v>
      </c>
      <c r="L53" s="43"/>
    </row>
    <row r="54" spans="1:12" ht="15" x14ac:dyDescent="0.25">
      <c r="A54" s="23"/>
      <c r="B54" s="15"/>
      <c r="C54" s="11"/>
      <c r="D54" s="7" t="s">
        <v>28</v>
      </c>
      <c r="E54" s="42" t="s">
        <v>51</v>
      </c>
      <c r="F54" s="43">
        <v>150</v>
      </c>
      <c r="G54" s="43">
        <v>9.8000000000000007</v>
      </c>
      <c r="H54" s="43">
        <v>12.2</v>
      </c>
      <c r="I54" s="43">
        <v>21.8</v>
      </c>
      <c r="J54" s="43">
        <v>237.8</v>
      </c>
      <c r="K54" s="44">
        <v>143</v>
      </c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 t="s">
        <v>52</v>
      </c>
      <c r="F56" s="43">
        <v>200</v>
      </c>
      <c r="G56" s="43">
        <v>0.7</v>
      </c>
      <c r="H56" s="43">
        <v>0.3</v>
      </c>
      <c r="I56" s="43">
        <v>28.7</v>
      </c>
      <c r="J56" s="43">
        <v>132.5</v>
      </c>
      <c r="K56" s="44">
        <v>388</v>
      </c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52" t="s">
        <v>45</v>
      </c>
      <c r="F58" s="53">
        <v>30</v>
      </c>
      <c r="G58" s="53">
        <v>2.2999999999999998</v>
      </c>
      <c r="H58" s="53">
        <v>0.2</v>
      </c>
      <c r="I58" s="53">
        <v>15.1</v>
      </c>
      <c r="J58" s="53">
        <v>71</v>
      </c>
      <c r="K58" s="44"/>
      <c r="L58" s="43"/>
    </row>
    <row r="59" spans="1:12" ht="15" x14ac:dyDescent="0.25">
      <c r="A59" s="23"/>
      <c r="B59" s="15"/>
      <c r="C59" s="11"/>
      <c r="D59" s="51" t="s">
        <v>24</v>
      </c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51" t="s">
        <v>75</v>
      </c>
      <c r="E60" s="42" t="s">
        <v>76</v>
      </c>
      <c r="F60" s="43">
        <v>70</v>
      </c>
      <c r="G60" s="43">
        <v>5.2</v>
      </c>
      <c r="H60" s="43">
        <v>6.6</v>
      </c>
      <c r="I60" s="43">
        <v>51.2</v>
      </c>
      <c r="J60" s="43">
        <v>285</v>
      </c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700</v>
      </c>
      <c r="G61" s="19">
        <f t="shared" ref="G61" si="22">SUM(G52:G60)</f>
        <v>25.400000000000002</v>
      </c>
      <c r="H61" s="19">
        <f t="shared" ref="H61" si="23">SUM(H52:H60)</f>
        <v>25</v>
      </c>
      <c r="I61" s="19">
        <f t="shared" ref="I61" si="24">SUM(I52:I60)</f>
        <v>130.1</v>
      </c>
      <c r="J61" s="19">
        <f t="shared" ref="J61:L61" si="25">SUM(J52:J60)</f>
        <v>860.1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5" t="s">
        <v>4</v>
      </c>
      <c r="D62" s="56"/>
      <c r="E62" s="31"/>
      <c r="F62" s="32">
        <f>F51+F61</f>
        <v>700</v>
      </c>
      <c r="G62" s="32">
        <f t="shared" ref="G62" si="26">G51+G61</f>
        <v>25.400000000000002</v>
      </c>
      <c r="H62" s="32">
        <f t="shared" ref="H62" si="27">H51+H61</f>
        <v>25</v>
      </c>
      <c r="I62" s="32">
        <f t="shared" ref="I62" si="28">I51+I61</f>
        <v>130.1</v>
      </c>
      <c r="J62" s="32">
        <f t="shared" ref="J62:L62" si="29">J51+J61</f>
        <v>860.1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53</v>
      </c>
      <c r="F71" s="43">
        <v>60</v>
      </c>
      <c r="G71" s="43">
        <v>0.8</v>
      </c>
      <c r="H71" s="43">
        <v>6.1</v>
      </c>
      <c r="I71" s="43">
        <v>4.3</v>
      </c>
      <c r="J71" s="43">
        <v>76</v>
      </c>
      <c r="K71" s="44">
        <v>51</v>
      </c>
      <c r="L71" s="43"/>
    </row>
    <row r="72" spans="1:12" ht="15" x14ac:dyDescent="0.25">
      <c r="A72" s="23"/>
      <c r="B72" s="15"/>
      <c r="C72" s="11"/>
      <c r="D72" s="7" t="s">
        <v>27</v>
      </c>
      <c r="E72" s="42" t="s">
        <v>54</v>
      </c>
      <c r="F72" s="43">
        <v>250</v>
      </c>
      <c r="G72" s="43">
        <v>7.2</v>
      </c>
      <c r="H72" s="43">
        <v>7.9</v>
      </c>
      <c r="I72" s="43">
        <v>16.5</v>
      </c>
      <c r="J72" s="43">
        <v>166.2</v>
      </c>
      <c r="K72" s="44">
        <v>95</v>
      </c>
      <c r="L72" s="43"/>
    </row>
    <row r="73" spans="1:12" ht="15" x14ac:dyDescent="0.25">
      <c r="A73" s="23"/>
      <c r="B73" s="15"/>
      <c r="C73" s="11"/>
      <c r="D73" s="7" t="s">
        <v>28</v>
      </c>
      <c r="E73" s="42" t="s">
        <v>55</v>
      </c>
      <c r="F73" s="43">
        <v>140</v>
      </c>
      <c r="G73" s="43">
        <v>14</v>
      </c>
      <c r="H73" s="43">
        <v>5.7</v>
      </c>
      <c r="I73" s="43">
        <v>1.8</v>
      </c>
      <c r="J73" s="43">
        <v>114.6</v>
      </c>
      <c r="K73" s="44">
        <v>229</v>
      </c>
      <c r="L73" s="43"/>
    </row>
    <row r="74" spans="1:12" ht="15" x14ac:dyDescent="0.25">
      <c r="A74" s="23"/>
      <c r="B74" s="15"/>
      <c r="C74" s="11"/>
      <c r="D74" s="7" t="s">
        <v>29</v>
      </c>
      <c r="E74" s="42" t="s">
        <v>56</v>
      </c>
      <c r="F74" s="43">
        <v>150</v>
      </c>
      <c r="G74" s="43">
        <v>6.7</v>
      </c>
      <c r="H74" s="43">
        <v>7.4</v>
      </c>
      <c r="I74" s="43">
        <v>30.1</v>
      </c>
      <c r="J74" s="43">
        <v>213.5</v>
      </c>
      <c r="K74" s="44">
        <v>304</v>
      </c>
      <c r="L74" s="43"/>
    </row>
    <row r="75" spans="1:12" ht="15" x14ac:dyDescent="0.25">
      <c r="A75" s="23"/>
      <c r="B75" s="15"/>
      <c r="C75" s="11"/>
      <c r="D75" s="7" t="s">
        <v>30</v>
      </c>
      <c r="E75" s="52" t="s">
        <v>44</v>
      </c>
      <c r="F75" s="53">
        <v>200</v>
      </c>
      <c r="G75" s="53">
        <v>0.2</v>
      </c>
      <c r="H75" s="53">
        <v>0</v>
      </c>
      <c r="I75" s="53">
        <v>20.7</v>
      </c>
      <c r="J75" s="53">
        <v>84.7</v>
      </c>
      <c r="K75" s="54">
        <v>436</v>
      </c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52" t="s">
        <v>45</v>
      </c>
      <c r="F77" s="53">
        <v>30</v>
      </c>
      <c r="G77" s="53">
        <v>2.2999999999999998</v>
      </c>
      <c r="H77" s="53">
        <v>0.2</v>
      </c>
      <c r="I77" s="53">
        <v>15.1</v>
      </c>
      <c r="J77" s="53">
        <v>71</v>
      </c>
      <c r="K77" s="44"/>
      <c r="L77" s="43"/>
    </row>
    <row r="78" spans="1:12" ht="15" x14ac:dyDescent="0.25">
      <c r="A78" s="23"/>
      <c r="B78" s="15"/>
      <c r="C78" s="11"/>
      <c r="D78" s="51" t="s">
        <v>24</v>
      </c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830</v>
      </c>
      <c r="G80" s="19">
        <f t="shared" ref="G80" si="34">SUM(G71:G79)</f>
        <v>31.2</v>
      </c>
      <c r="H80" s="19">
        <f t="shared" ref="H80" si="35">SUM(H71:H79)</f>
        <v>27.3</v>
      </c>
      <c r="I80" s="19">
        <f t="shared" ref="I80" si="36">SUM(I71:I79)</f>
        <v>88.5</v>
      </c>
      <c r="J80" s="19">
        <f t="shared" ref="J80:L80" si="37">SUM(J71:J79)</f>
        <v>726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5" t="s">
        <v>4</v>
      </c>
      <c r="D81" s="56"/>
      <c r="E81" s="31"/>
      <c r="F81" s="32">
        <f>F70+F80</f>
        <v>830</v>
      </c>
      <c r="G81" s="32">
        <f t="shared" ref="G81" si="38">G70+G80</f>
        <v>31.2</v>
      </c>
      <c r="H81" s="32">
        <f t="shared" ref="H81" si="39">H70+H80</f>
        <v>27.3</v>
      </c>
      <c r="I81" s="32">
        <f t="shared" ref="I81" si="40">I70+I80</f>
        <v>88.5</v>
      </c>
      <c r="J81" s="32">
        <f t="shared" ref="J81:L81" si="41">J70+J80</f>
        <v>726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52"/>
      <c r="F90" s="53"/>
      <c r="G90" s="53"/>
      <c r="H90" s="53"/>
      <c r="I90" s="53"/>
      <c r="J90" s="53"/>
      <c r="K90" s="54"/>
      <c r="L90" s="43"/>
    </row>
    <row r="91" spans="1:12" ht="15" x14ac:dyDescent="0.25">
      <c r="A91" s="23"/>
      <c r="B91" s="15"/>
      <c r="C91" s="11"/>
      <c r="D91" s="7" t="s">
        <v>27</v>
      </c>
      <c r="E91" s="42" t="s">
        <v>57</v>
      </c>
      <c r="F91" s="43">
        <v>250</v>
      </c>
      <c r="G91" s="43">
        <v>8.1</v>
      </c>
      <c r="H91" s="43">
        <v>8.9</v>
      </c>
      <c r="I91" s="43">
        <v>14.8</v>
      </c>
      <c r="J91" s="43">
        <v>172.9</v>
      </c>
      <c r="K91" s="44">
        <v>62</v>
      </c>
      <c r="L91" s="43"/>
    </row>
    <row r="92" spans="1:12" ht="15" x14ac:dyDescent="0.25">
      <c r="A92" s="23"/>
      <c r="B92" s="15"/>
      <c r="C92" s="11"/>
      <c r="D92" s="7" t="s">
        <v>28</v>
      </c>
      <c r="E92" s="42" t="s">
        <v>58</v>
      </c>
      <c r="F92" s="43">
        <v>100</v>
      </c>
      <c r="G92" s="43">
        <v>10.1</v>
      </c>
      <c r="H92" s="43">
        <v>14.5</v>
      </c>
      <c r="I92" s="43">
        <v>9.6999999999999993</v>
      </c>
      <c r="J92" s="43">
        <v>210.1</v>
      </c>
      <c r="K92" s="44">
        <v>285</v>
      </c>
      <c r="L92" s="43"/>
    </row>
    <row r="93" spans="1:12" ht="15" x14ac:dyDescent="0.25">
      <c r="A93" s="23"/>
      <c r="B93" s="15"/>
      <c r="C93" s="11"/>
      <c r="D93" s="7" t="s">
        <v>29</v>
      </c>
      <c r="E93" s="42" t="s">
        <v>59</v>
      </c>
      <c r="F93" s="43">
        <v>150</v>
      </c>
      <c r="G93" s="43">
        <v>6.6</v>
      </c>
      <c r="H93" s="43">
        <v>5.2</v>
      </c>
      <c r="I93" s="43">
        <v>40.5</v>
      </c>
      <c r="J93" s="43">
        <v>235.3</v>
      </c>
      <c r="K93" s="44">
        <v>309</v>
      </c>
      <c r="L93" s="43"/>
    </row>
    <row r="94" spans="1:12" ht="15" x14ac:dyDescent="0.25">
      <c r="A94" s="23"/>
      <c r="B94" s="15"/>
      <c r="C94" s="11"/>
      <c r="D94" s="7" t="s">
        <v>30</v>
      </c>
      <c r="E94" s="42" t="s">
        <v>60</v>
      </c>
      <c r="F94" s="43">
        <v>200</v>
      </c>
      <c r="G94" s="43">
        <v>0</v>
      </c>
      <c r="H94" s="43">
        <v>0</v>
      </c>
      <c r="I94" s="43">
        <v>19.399999999999999</v>
      </c>
      <c r="J94" s="43">
        <v>77.400000000000006</v>
      </c>
      <c r="K94" s="44">
        <v>349</v>
      </c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52" t="s">
        <v>45</v>
      </c>
      <c r="F96" s="53">
        <v>30</v>
      </c>
      <c r="G96" s="53">
        <v>2.2999999999999998</v>
      </c>
      <c r="H96" s="53">
        <v>0.2</v>
      </c>
      <c r="I96" s="53">
        <v>15.1</v>
      </c>
      <c r="J96" s="53">
        <v>71</v>
      </c>
      <c r="K96" s="44"/>
      <c r="L96" s="43"/>
    </row>
    <row r="97" spans="1:12" ht="15" x14ac:dyDescent="0.25">
      <c r="A97" s="23"/>
      <c r="B97" s="15"/>
      <c r="C97" s="11"/>
      <c r="D97" s="51" t="s">
        <v>24</v>
      </c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730</v>
      </c>
      <c r="G99" s="19">
        <f t="shared" ref="G99" si="46">SUM(G90:G98)</f>
        <v>27.099999999999998</v>
      </c>
      <c r="H99" s="19">
        <f t="shared" ref="H99" si="47">SUM(H90:H98)</f>
        <v>28.799999999999997</v>
      </c>
      <c r="I99" s="19">
        <f t="shared" ref="I99" si="48">SUM(I90:I98)</f>
        <v>99.5</v>
      </c>
      <c r="J99" s="19">
        <f t="shared" ref="J99:L99" si="49">SUM(J90:J98)</f>
        <v>766.69999999999993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5" t="s">
        <v>4</v>
      </c>
      <c r="D100" s="56"/>
      <c r="E100" s="31"/>
      <c r="F100" s="32">
        <f>F89+F99</f>
        <v>730</v>
      </c>
      <c r="G100" s="32">
        <f t="shared" ref="G100" si="50">G89+G99</f>
        <v>27.099999999999998</v>
      </c>
      <c r="H100" s="32">
        <f t="shared" ref="H100" si="51">H89+H99</f>
        <v>28.799999999999997</v>
      </c>
      <c r="I100" s="32">
        <f t="shared" ref="I100" si="52">I89+I99</f>
        <v>99.5</v>
      </c>
      <c r="J100" s="32">
        <f t="shared" ref="J100:L100" si="53">J89+J99</f>
        <v>766.69999999999993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52"/>
      <c r="F109" s="53"/>
      <c r="G109" s="53"/>
      <c r="H109" s="53"/>
      <c r="I109" s="53"/>
      <c r="J109" s="53"/>
      <c r="K109" s="54"/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61</v>
      </c>
      <c r="F110" s="43">
        <v>250</v>
      </c>
      <c r="G110" s="43">
        <v>1.7</v>
      </c>
      <c r="H110" s="43">
        <v>3.3</v>
      </c>
      <c r="I110" s="43">
        <v>12.8</v>
      </c>
      <c r="J110" s="43">
        <v>88.5</v>
      </c>
      <c r="K110" s="44">
        <v>87</v>
      </c>
      <c r="L110" s="43"/>
    </row>
    <row r="111" spans="1:12" ht="15" x14ac:dyDescent="0.25">
      <c r="A111" s="23"/>
      <c r="B111" s="15"/>
      <c r="C111" s="11"/>
      <c r="D111" s="7" t="s">
        <v>28</v>
      </c>
      <c r="E111" s="42" t="s">
        <v>62</v>
      </c>
      <c r="F111" s="43">
        <v>100</v>
      </c>
      <c r="G111" s="43">
        <v>18</v>
      </c>
      <c r="H111" s="43">
        <v>12.9</v>
      </c>
      <c r="I111" s="43">
        <v>0</v>
      </c>
      <c r="J111" s="43">
        <v>187.8</v>
      </c>
      <c r="K111" s="44">
        <v>274</v>
      </c>
      <c r="L111" s="43"/>
    </row>
    <row r="112" spans="1:12" ht="15" x14ac:dyDescent="0.25">
      <c r="A112" s="23"/>
      <c r="B112" s="15"/>
      <c r="C112" s="11"/>
      <c r="D112" s="7" t="s">
        <v>29</v>
      </c>
      <c r="E112" s="42" t="s">
        <v>63</v>
      </c>
      <c r="F112" s="43">
        <v>150</v>
      </c>
      <c r="G112" s="43">
        <v>5.5</v>
      </c>
      <c r="H112" s="43">
        <v>5.3</v>
      </c>
      <c r="I112" s="43">
        <v>34.799999999999997</v>
      </c>
      <c r="J112" s="43">
        <v>209.1</v>
      </c>
      <c r="K112" s="44">
        <v>323</v>
      </c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64</v>
      </c>
      <c r="F113" s="43">
        <v>200</v>
      </c>
      <c r="G113" s="43">
        <v>0.3</v>
      </c>
      <c r="H113" s="43">
        <v>0</v>
      </c>
      <c r="I113" s="43">
        <v>15.1</v>
      </c>
      <c r="J113" s="43">
        <v>62.8</v>
      </c>
      <c r="K113" s="44">
        <v>430</v>
      </c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52" t="s">
        <v>45</v>
      </c>
      <c r="F115" s="53">
        <v>30</v>
      </c>
      <c r="G115" s="53">
        <v>2.2999999999999998</v>
      </c>
      <c r="H115" s="53">
        <v>0.2</v>
      </c>
      <c r="I115" s="53">
        <v>15.1</v>
      </c>
      <c r="J115" s="53">
        <v>71</v>
      </c>
      <c r="K115" s="44"/>
      <c r="L115" s="43"/>
    </row>
    <row r="116" spans="1:12" ht="15" x14ac:dyDescent="0.25">
      <c r="A116" s="23"/>
      <c r="B116" s="15"/>
      <c r="C116" s="11"/>
      <c r="D116" s="51" t="s">
        <v>24</v>
      </c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 t="s">
        <v>75</v>
      </c>
      <c r="E117" s="42" t="s">
        <v>76</v>
      </c>
      <c r="F117" s="43">
        <v>30</v>
      </c>
      <c r="G117" s="43">
        <v>2.2999999999999998</v>
      </c>
      <c r="H117" s="43">
        <v>2.9</v>
      </c>
      <c r="I117" s="43">
        <v>22.3</v>
      </c>
      <c r="J117" s="43">
        <v>125</v>
      </c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760</v>
      </c>
      <c r="G118" s="19">
        <f t="shared" ref="G118:J118" si="56">SUM(G109:G117)</f>
        <v>30.1</v>
      </c>
      <c r="H118" s="19">
        <f t="shared" si="56"/>
        <v>24.599999999999998</v>
      </c>
      <c r="I118" s="19">
        <f t="shared" si="56"/>
        <v>100.1</v>
      </c>
      <c r="J118" s="19">
        <f t="shared" si="56"/>
        <v>744.19999999999993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5" t="s">
        <v>4</v>
      </c>
      <c r="D119" s="56"/>
      <c r="E119" s="31"/>
      <c r="F119" s="32">
        <f>F108+F118</f>
        <v>760</v>
      </c>
      <c r="G119" s="32">
        <f t="shared" ref="G119" si="58">G108+G118</f>
        <v>30.1</v>
      </c>
      <c r="H119" s="32">
        <f t="shared" ref="H119" si="59">H108+H118</f>
        <v>24.599999999999998</v>
      </c>
      <c r="I119" s="32">
        <f t="shared" ref="I119" si="60">I108+I118</f>
        <v>100.1</v>
      </c>
      <c r="J119" s="32">
        <f t="shared" ref="J119:L119" si="61">J108+J118</f>
        <v>744.19999999999993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65</v>
      </c>
      <c r="F128" s="43">
        <v>70</v>
      </c>
      <c r="G128" s="43">
        <v>0.8</v>
      </c>
      <c r="H128" s="43">
        <v>3.7</v>
      </c>
      <c r="I128" s="43">
        <v>5</v>
      </c>
      <c r="J128" s="43">
        <v>56.1</v>
      </c>
      <c r="K128" s="44">
        <v>52</v>
      </c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66</v>
      </c>
      <c r="F129" s="43">
        <v>250</v>
      </c>
      <c r="G129" s="43">
        <v>11.4</v>
      </c>
      <c r="H129" s="43">
        <v>8.3000000000000007</v>
      </c>
      <c r="I129" s="43">
        <v>18.899999999999999</v>
      </c>
      <c r="J129" s="43">
        <v>195.8</v>
      </c>
      <c r="K129" s="44">
        <v>102</v>
      </c>
      <c r="L129" s="43"/>
    </row>
    <row r="130" spans="1:12" ht="15" x14ac:dyDescent="0.25">
      <c r="A130" s="14"/>
      <c r="B130" s="15"/>
      <c r="C130" s="11"/>
      <c r="D130" s="7" t="s">
        <v>28</v>
      </c>
      <c r="E130" s="52" t="s">
        <v>43</v>
      </c>
      <c r="F130" s="53">
        <v>150</v>
      </c>
      <c r="G130" s="53">
        <v>18.2</v>
      </c>
      <c r="H130" s="53">
        <v>17</v>
      </c>
      <c r="I130" s="53">
        <v>31.6</v>
      </c>
      <c r="J130" s="53">
        <v>352</v>
      </c>
      <c r="K130" s="54">
        <v>311</v>
      </c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52" t="s">
        <v>52</v>
      </c>
      <c r="F132" s="53">
        <v>200</v>
      </c>
      <c r="G132" s="53">
        <v>0.7</v>
      </c>
      <c r="H132" s="53">
        <v>0.3</v>
      </c>
      <c r="I132" s="53">
        <v>28.7</v>
      </c>
      <c r="J132" s="53">
        <v>132.5</v>
      </c>
      <c r="K132" s="54">
        <v>388</v>
      </c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52" t="s">
        <v>45</v>
      </c>
      <c r="F134" s="53">
        <v>30</v>
      </c>
      <c r="G134" s="53">
        <v>2.2999999999999998</v>
      </c>
      <c r="H134" s="53">
        <v>0.2</v>
      </c>
      <c r="I134" s="53">
        <v>15.1</v>
      </c>
      <c r="J134" s="53">
        <v>71</v>
      </c>
      <c r="K134" s="44"/>
      <c r="L134" s="43"/>
    </row>
    <row r="135" spans="1:12" ht="15" x14ac:dyDescent="0.25">
      <c r="A135" s="14"/>
      <c r="B135" s="15"/>
      <c r="C135" s="11"/>
      <c r="D135" s="51" t="s">
        <v>24</v>
      </c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52"/>
      <c r="F136" s="53"/>
      <c r="G136" s="53"/>
      <c r="H136" s="53"/>
      <c r="I136" s="53"/>
      <c r="J136" s="5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700</v>
      </c>
      <c r="G137" s="19">
        <f t="shared" ref="G137:J137" si="64">SUM(G128:G136)</f>
        <v>33.4</v>
      </c>
      <c r="H137" s="19">
        <f t="shared" si="64"/>
        <v>29.5</v>
      </c>
      <c r="I137" s="19">
        <f t="shared" si="64"/>
        <v>99.3</v>
      </c>
      <c r="J137" s="19">
        <f t="shared" si="64"/>
        <v>807.4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5" t="s">
        <v>4</v>
      </c>
      <c r="D138" s="56"/>
      <c r="E138" s="31"/>
      <c r="F138" s="32">
        <f>F127+F137</f>
        <v>700</v>
      </c>
      <c r="G138" s="32">
        <f t="shared" ref="G138" si="66">G127+G137</f>
        <v>33.4</v>
      </c>
      <c r="H138" s="32">
        <f t="shared" ref="H138" si="67">H127+H137</f>
        <v>29.5</v>
      </c>
      <c r="I138" s="32">
        <f t="shared" ref="I138" si="68">I127+I137</f>
        <v>99.3</v>
      </c>
      <c r="J138" s="32">
        <f t="shared" ref="J138:L138" si="69">J127+J137</f>
        <v>807.4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2"/>
      <c r="F147" s="53"/>
      <c r="G147" s="53"/>
      <c r="H147" s="53"/>
      <c r="I147" s="53"/>
      <c r="J147" s="53"/>
      <c r="K147" s="54"/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67</v>
      </c>
      <c r="F148" s="43">
        <v>250</v>
      </c>
      <c r="G148" s="43">
        <v>8.5</v>
      </c>
      <c r="H148" s="43">
        <v>8.1</v>
      </c>
      <c r="I148" s="43">
        <v>21.4</v>
      </c>
      <c r="J148" s="43">
        <v>192.5</v>
      </c>
      <c r="K148" s="44">
        <v>111</v>
      </c>
      <c r="L148" s="43"/>
    </row>
    <row r="149" spans="1:12" ht="15" x14ac:dyDescent="0.25">
      <c r="A149" s="23"/>
      <c r="B149" s="15"/>
      <c r="C149" s="11"/>
      <c r="D149" s="7" t="s">
        <v>28</v>
      </c>
      <c r="E149" s="42" t="s">
        <v>68</v>
      </c>
      <c r="F149" s="43">
        <v>100</v>
      </c>
      <c r="G149" s="43">
        <v>7.9</v>
      </c>
      <c r="H149" s="43">
        <v>30.5</v>
      </c>
      <c r="I149" s="43">
        <v>10.5</v>
      </c>
      <c r="J149" s="43">
        <v>348</v>
      </c>
      <c r="K149" s="44">
        <v>305</v>
      </c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69</v>
      </c>
      <c r="F151" s="43">
        <v>200</v>
      </c>
      <c r="G151" s="43">
        <v>0.1</v>
      </c>
      <c r="H151" s="43">
        <v>0.1</v>
      </c>
      <c r="I151" s="43">
        <v>21</v>
      </c>
      <c r="J151" s="43">
        <v>85.4</v>
      </c>
      <c r="K151" s="44">
        <v>394</v>
      </c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52" t="s">
        <v>45</v>
      </c>
      <c r="F153" s="53">
        <v>30</v>
      </c>
      <c r="G153" s="53">
        <v>2.2999999999999998</v>
      </c>
      <c r="H153" s="53">
        <v>0.2</v>
      </c>
      <c r="I153" s="53">
        <v>15.1</v>
      </c>
      <c r="J153" s="53">
        <v>71</v>
      </c>
      <c r="K153" s="44"/>
      <c r="L153" s="43"/>
    </row>
    <row r="154" spans="1:12" ht="15" x14ac:dyDescent="0.25">
      <c r="A154" s="23"/>
      <c r="B154" s="15"/>
      <c r="C154" s="11"/>
      <c r="D154" s="51" t="s">
        <v>24</v>
      </c>
      <c r="E154" s="52" t="s">
        <v>77</v>
      </c>
      <c r="F154" s="53">
        <v>200</v>
      </c>
      <c r="G154" s="53">
        <v>0.8</v>
      </c>
      <c r="H154" s="53">
        <v>0.8</v>
      </c>
      <c r="I154" s="53">
        <v>19</v>
      </c>
      <c r="J154" s="53">
        <v>91</v>
      </c>
      <c r="K154" s="54">
        <v>338</v>
      </c>
      <c r="L154" s="43"/>
    </row>
    <row r="155" spans="1:12" ht="15" x14ac:dyDescent="0.25">
      <c r="A155" s="23"/>
      <c r="B155" s="15"/>
      <c r="C155" s="11"/>
      <c r="D155" s="51" t="s">
        <v>75</v>
      </c>
      <c r="E155" s="52"/>
      <c r="F155" s="53"/>
      <c r="G155" s="53"/>
      <c r="H155" s="53"/>
      <c r="I155" s="53"/>
      <c r="J155" s="5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780</v>
      </c>
      <c r="G156" s="19">
        <f t="shared" ref="G156:J156" si="72">SUM(G147:G155)</f>
        <v>19.600000000000001</v>
      </c>
      <c r="H156" s="19">
        <f t="shared" si="72"/>
        <v>39.700000000000003</v>
      </c>
      <c r="I156" s="19">
        <f t="shared" si="72"/>
        <v>87</v>
      </c>
      <c r="J156" s="19">
        <f t="shared" si="72"/>
        <v>787.9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5" t="s">
        <v>4</v>
      </c>
      <c r="D157" s="56"/>
      <c r="E157" s="31"/>
      <c r="F157" s="32">
        <f>F146+F156</f>
        <v>780</v>
      </c>
      <c r="G157" s="32">
        <f t="shared" ref="G157" si="74">G146+G156</f>
        <v>19.600000000000001</v>
      </c>
      <c r="H157" s="32">
        <f t="shared" ref="H157" si="75">H146+H156</f>
        <v>39.700000000000003</v>
      </c>
      <c r="I157" s="32">
        <f t="shared" ref="I157" si="76">I146+I156</f>
        <v>87</v>
      </c>
      <c r="J157" s="32">
        <f t="shared" ref="J157:L157" si="77">J146+J156</f>
        <v>787.9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52"/>
      <c r="F166" s="53"/>
      <c r="G166" s="53"/>
      <c r="H166" s="53"/>
      <c r="I166" s="53"/>
      <c r="J166" s="53"/>
      <c r="K166" s="54"/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70</v>
      </c>
      <c r="F167" s="43">
        <v>250</v>
      </c>
      <c r="G167" s="43">
        <v>8</v>
      </c>
      <c r="H167" s="43">
        <v>8.6999999999999993</v>
      </c>
      <c r="I167" s="43">
        <v>12.3</v>
      </c>
      <c r="J167" s="43">
        <v>160.4</v>
      </c>
      <c r="K167" s="44">
        <v>116</v>
      </c>
      <c r="L167" s="43"/>
    </row>
    <row r="168" spans="1:12" ht="15" x14ac:dyDescent="0.25">
      <c r="A168" s="23"/>
      <c r="B168" s="15"/>
      <c r="C168" s="11"/>
      <c r="D168" s="7" t="s">
        <v>28</v>
      </c>
      <c r="E168" s="42" t="s">
        <v>71</v>
      </c>
      <c r="F168" s="43">
        <v>100</v>
      </c>
      <c r="G168" s="43">
        <v>10.1</v>
      </c>
      <c r="H168" s="43">
        <v>20.7</v>
      </c>
      <c r="I168" s="43">
        <v>8.8000000000000007</v>
      </c>
      <c r="J168" s="43">
        <v>261.60000000000002</v>
      </c>
      <c r="K168" s="44">
        <v>315</v>
      </c>
      <c r="L168" s="43"/>
    </row>
    <row r="169" spans="1:12" ht="15" x14ac:dyDescent="0.25">
      <c r="A169" s="23"/>
      <c r="B169" s="15"/>
      <c r="C169" s="11"/>
      <c r="D169" s="7" t="s">
        <v>29</v>
      </c>
      <c r="E169" s="42" t="s">
        <v>72</v>
      </c>
      <c r="F169" s="43">
        <v>150</v>
      </c>
      <c r="G169" s="43">
        <v>3.2</v>
      </c>
      <c r="H169" s="43">
        <v>5.4</v>
      </c>
      <c r="I169" s="43">
        <v>21.4</v>
      </c>
      <c r="J169" s="43">
        <v>147.69999999999999</v>
      </c>
      <c r="K169" s="44">
        <v>312</v>
      </c>
      <c r="L169" s="43"/>
    </row>
    <row r="170" spans="1:12" ht="15" x14ac:dyDescent="0.25">
      <c r="A170" s="23"/>
      <c r="B170" s="15"/>
      <c r="C170" s="11"/>
      <c r="D170" s="7" t="s">
        <v>30</v>
      </c>
      <c r="E170" s="52" t="s">
        <v>60</v>
      </c>
      <c r="F170" s="53">
        <v>200</v>
      </c>
      <c r="G170" s="53">
        <v>0</v>
      </c>
      <c r="H170" s="53">
        <v>0</v>
      </c>
      <c r="I170" s="53">
        <v>19.399999999999999</v>
      </c>
      <c r="J170" s="53">
        <v>77.400000000000006</v>
      </c>
      <c r="K170" s="54">
        <v>349</v>
      </c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52" t="s">
        <v>45</v>
      </c>
      <c r="F172" s="53">
        <v>30</v>
      </c>
      <c r="G172" s="53">
        <v>2.2999999999999998</v>
      </c>
      <c r="H172" s="53">
        <v>0.2</v>
      </c>
      <c r="I172" s="53">
        <v>15.1</v>
      </c>
      <c r="J172" s="53">
        <v>71</v>
      </c>
      <c r="K172" s="44"/>
      <c r="L172" s="43"/>
    </row>
    <row r="173" spans="1:12" ht="15" x14ac:dyDescent="0.25">
      <c r="A173" s="23"/>
      <c r="B173" s="15"/>
      <c r="C173" s="11"/>
      <c r="D173" s="51" t="s">
        <v>24</v>
      </c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730</v>
      </c>
      <c r="G175" s="19">
        <f t="shared" ref="G175:J175" si="80">SUM(G166:G174)</f>
        <v>23.6</v>
      </c>
      <c r="H175" s="19">
        <f t="shared" si="80"/>
        <v>35</v>
      </c>
      <c r="I175" s="19">
        <f t="shared" si="80"/>
        <v>77</v>
      </c>
      <c r="J175" s="19">
        <f t="shared" si="80"/>
        <v>718.1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5" t="s">
        <v>4</v>
      </c>
      <c r="D176" s="56"/>
      <c r="E176" s="31"/>
      <c r="F176" s="32">
        <f>F165+F175</f>
        <v>730</v>
      </c>
      <c r="G176" s="32">
        <f t="shared" ref="G176" si="82">G165+G175</f>
        <v>23.6</v>
      </c>
      <c r="H176" s="32">
        <f t="shared" ref="H176" si="83">H165+H175</f>
        <v>35</v>
      </c>
      <c r="I176" s="32">
        <f t="shared" ref="I176" si="84">I165+I175</f>
        <v>77</v>
      </c>
      <c r="J176" s="32">
        <f t="shared" ref="J176:L176" si="85">J165+J175</f>
        <v>718.1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52"/>
      <c r="F185" s="53"/>
      <c r="G185" s="53"/>
      <c r="H185" s="53"/>
      <c r="I185" s="53"/>
      <c r="J185" s="53"/>
      <c r="K185" s="54"/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57</v>
      </c>
      <c r="F186" s="43">
        <v>250</v>
      </c>
      <c r="G186" s="43">
        <v>8.9</v>
      </c>
      <c r="H186" s="43">
        <v>9.3000000000000007</v>
      </c>
      <c r="I186" s="43">
        <v>15.8</v>
      </c>
      <c r="J186" s="43">
        <v>183.3</v>
      </c>
      <c r="K186" s="44">
        <v>62</v>
      </c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73</v>
      </c>
      <c r="F187" s="43">
        <v>140</v>
      </c>
      <c r="G187" s="43">
        <v>9.5</v>
      </c>
      <c r="H187" s="43">
        <v>7.5</v>
      </c>
      <c r="I187" s="43">
        <v>9.8000000000000007</v>
      </c>
      <c r="J187" s="43">
        <v>145.5</v>
      </c>
      <c r="K187" s="44">
        <v>244</v>
      </c>
      <c r="L187" s="43"/>
    </row>
    <row r="188" spans="1:12" ht="15" x14ac:dyDescent="0.25">
      <c r="A188" s="23"/>
      <c r="B188" s="15"/>
      <c r="C188" s="11"/>
      <c r="D188" s="7" t="s">
        <v>29</v>
      </c>
      <c r="E188" s="42" t="s">
        <v>74</v>
      </c>
      <c r="F188" s="43">
        <v>150</v>
      </c>
      <c r="G188" s="43">
        <v>0</v>
      </c>
      <c r="H188" s="43">
        <v>4</v>
      </c>
      <c r="I188" s="43">
        <v>0</v>
      </c>
      <c r="J188" s="43">
        <v>36.299999999999997</v>
      </c>
      <c r="K188" s="44">
        <v>323</v>
      </c>
      <c r="L188" s="43"/>
    </row>
    <row r="189" spans="1:12" ht="15" x14ac:dyDescent="0.25">
      <c r="A189" s="23"/>
      <c r="B189" s="15"/>
      <c r="C189" s="11"/>
      <c r="D189" s="7" t="s">
        <v>30</v>
      </c>
      <c r="E189" s="52" t="s">
        <v>52</v>
      </c>
      <c r="F189" s="53">
        <v>200</v>
      </c>
      <c r="G189" s="53">
        <v>0.7</v>
      </c>
      <c r="H189" s="53">
        <v>0.3</v>
      </c>
      <c r="I189" s="53">
        <v>28.7</v>
      </c>
      <c r="J189" s="53">
        <v>132.5</v>
      </c>
      <c r="K189" s="54">
        <v>388</v>
      </c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52" t="s">
        <v>45</v>
      </c>
      <c r="F191" s="53">
        <v>30</v>
      </c>
      <c r="G191" s="53">
        <v>2.2999999999999998</v>
      </c>
      <c r="H191" s="53">
        <v>0.2</v>
      </c>
      <c r="I191" s="53">
        <v>15.1</v>
      </c>
      <c r="J191" s="53">
        <v>71</v>
      </c>
      <c r="K191" s="44"/>
      <c r="L191" s="43"/>
    </row>
    <row r="192" spans="1:12" ht="15" x14ac:dyDescent="0.25">
      <c r="A192" s="23"/>
      <c r="B192" s="15"/>
      <c r="C192" s="11"/>
      <c r="D192" s="51" t="s">
        <v>24</v>
      </c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51" t="s">
        <v>75</v>
      </c>
      <c r="E193" s="52" t="s">
        <v>76</v>
      </c>
      <c r="F193" s="53">
        <v>40</v>
      </c>
      <c r="G193" s="53">
        <v>3.1</v>
      </c>
      <c r="H193" s="53">
        <v>3.9</v>
      </c>
      <c r="I193" s="53">
        <v>29.7</v>
      </c>
      <c r="J193" s="53">
        <v>167</v>
      </c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810</v>
      </c>
      <c r="G194" s="19">
        <f t="shared" ref="G194:J194" si="88">SUM(G185:G193)</f>
        <v>24.5</v>
      </c>
      <c r="H194" s="19">
        <f t="shared" si="88"/>
        <v>25.2</v>
      </c>
      <c r="I194" s="19">
        <f t="shared" si="88"/>
        <v>99.1</v>
      </c>
      <c r="J194" s="19">
        <f t="shared" si="88"/>
        <v>735.6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5" t="s">
        <v>4</v>
      </c>
      <c r="D195" s="56"/>
      <c r="E195" s="31"/>
      <c r="F195" s="32">
        <f>F184+F194</f>
        <v>810</v>
      </c>
      <c r="G195" s="32">
        <f t="shared" ref="G195" si="90">G184+G194</f>
        <v>24.5</v>
      </c>
      <c r="H195" s="32">
        <f t="shared" ref="H195" si="91">H184+H194</f>
        <v>25.2</v>
      </c>
      <c r="I195" s="32">
        <f t="shared" ref="I195" si="92">I184+I194</f>
        <v>99.1</v>
      </c>
      <c r="J195" s="32">
        <f t="shared" ref="J195:L195" si="93">J184+J194</f>
        <v>735.6</v>
      </c>
      <c r="K195" s="32"/>
      <c r="L195" s="32">
        <f t="shared" si="93"/>
        <v>0</v>
      </c>
    </row>
    <row r="196" spans="1:12" x14ac:dyDescent="0.2">
      <c r="A196" s="27"/>
      <c r="B196" s="28"/>
      <c r="C196" s="57" t="s">
        <v>5</v>
      </c>
      <c r="D196" s="57"/>
      <c r="E196" s="57"/>
      <c r="F196" s="34">
        <f>(F24+F43+F62+F81+F100+F119+F138+F157+F176+F195)/(IF(F24=0,0,1)+IF(F43=0,0,1)+IF(F62=0,0,1)+IF(F81=0,0,1)+IF(F100=0,0,1)+IF(F119=0,0,1)+IF(F138=0,0,1)+IF(F157=0,0,1)+IF(F176=0,0,1)+IF(F195=0,0,1))</f>
        <v>757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27.369999999999997</v>
      </c>
      <c r="H196" s="34">
        <f t="shared" si="94"/>
        <v>31.830000000000002</v>
      </c>
      <c r="I196" s="34">
        <f t="shared" si="94"/>
        <v>98.570000000000007</v>
      </c>
      <c r="J196" s="34">
        <f t="shared" si="94"/>
        <v>796.03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23622047244094491" right="0.23622047244094491" top="0.35433070866141736" bottom="0.35433070866141736" header="0.31496062992125984" footer="0.31496062992125984"/>
  <pageSetup paperSize="9" scale="55" fitToWidth="2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</cp:lastModifiedBy>
  <cp:lastPrinted>2024-03-06T14:28:43Z</cp:lastPrinted>
  <dcterms:created xsi:type="dcterms:W3CDTF">2022-05-16T14:23:56Z</dcterms:created>
  <dcterms:modified xsi:type="dcterms:W3CDTF">2024-03-06T14:29:28Z</dcterms:modified>
</cp:coreProperties>
</file>